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0" yWindow="90" windowWidth="20400" windowHeight="8190"/>
  </bookViews>
  <sheets>
    <sheet name="GSI" sheetId="3" r:id="rId1"/>
  </sheets>
  <calcPr calcId="145621"/>
</workbook>
</file>

<file path=xl/calcChain.xml><?xml version="1.0" encoding="utf-8"?>
<calcChain xmlns="http://schemas.openxmlformats.org/spreadsheetml/2006/main">
  <c r="B5" i="3" l="1"/>
  <c r="B7" i="3" s="1"/>
  <c r="C3" i="3"/>
  <c r="C2" i="3"/>
  <c r="C1" i="3" l="1"/>
  <c r="B6" i="3" s="1"/>
</calcChain>
</file>

<file path=xl/sharedStrings.xml><?xml version="1.0" encoding="utf-8"?>
<sst xmlns="http://schemas.openxmlformats.org/spreadsheetml/2006/main" count="10" uniqueCount="10">
  <si>
    <t>Pürüzlülük</t>
  </si>
  <si>
    <t>Bozunma</t>
  </si>
  <si>
    <t>Dolgu</t>
  </si>
  <si>
    <t>Pürüzlü</t>
  </si>
  <si>
    <t>RQD</t>
  </si>
  <si>
    <t>Az bozunmuş</t>
  </si>
  <si>
    <t>Sert &lt;5mm</t>
  </si>
  <si>
    <t>Jv</t>
  </si>
  <si>
    <t>SR</t>
  </si>
  <si>
    <t>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</si>
</sst>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504826</xdr:colOff>
      <xdr:row>0</xdr:row>
      <xdr:rowOff>49531</xdr:rowOff>
    </xdr:from>
    <xdr:to>
      <xdr:col>13</xdr:col>
      <xdr:colOff>142876</xdr:colOff>
      <xdr:row>35</xdr:row>
      <xdr:rowOff>20956</xdr:rowOff>
    </xdr:to>
    <xdr:pic>
      <xdr:nvPicPr>
        <xdr:cNvPr id="18" name="Resim 17" descr="tara0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0000">
          <a:off x="3162301" y="49531"/>
          <a:ext cx="5734050" cy="663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C7"/>
  <sheetViews>
    <sheetView tabSelected="1" zoomScaleNormal="100" workbookViewId="0">
      <selection activeCell="B10" sqref="B10"/>
    </sheetView>
  </sheetViews>
  <sheetFormatPr defaultRowHeight="15" x14ac:dyDescent="0.25"/>
  <cols>
    <col min="1" max="1" width="12.5703125" customWidth="1"/>
    <col min="2" max="2" width="27.28515625" bestFit="1" customWidth="1"/>
    <col min="3" max="3" width="0" hidden="1" customWidth="1"/>
  </cols>
  <sheetData>
    <row r="1" spans="1:3" x14ac:dyDescent="0.25">
      <c r="A1" s="3" t="s">
        <v>0</v>
      </c>
      <c r="B1" s="1" t="s">
        <v>3</v>
      </c>
      <c r="C1">
        <f>IF(B1="Çok pürüzlü",6,IF(B1="Pürüzlü",5,IF(B1="Az pürüzlü",3,IF(B1="Düz",1,IF(B1="Kaygan",0,0)))))</f>
        <v>5</v>
      </c>
    </row>
    <row r="2" spans="1:3" x14ac:dyDescent="0.25">
      <c r="A2" s="3" t="s">
        <v>1</v>
      </c>
      <c r="B2" s="1" t="s">
        <v>5</v>
      </c>
      <c r="C2">
        <f>IF(B2="Yok",6,IF(B2="Az bozunmuş",5,IF(B2="Orta derecede bozunmuş",3,IF(B2="İleri derecede bozunmuş",1,IF(B2="Çok ileri derecede bozunmuş",0,0)))))</f>
        <v>5</v>
      </c>
    </row>
    <row r="3" spans="1:3" x14ac:dyDescent="0.25">
      <c r="A3" s="3" t="s">
        <v>2</v>
      </c>
      <c r="B3" s="1" t="s">
        <v>6</v>
      </c>
      <c r="C3">
        <f>IF(B3="Yok",6,IF(B3="Sert &lt;5mm",4,IF(B3="Sert &gt;5mm",2,IF(B3="Yumuşak &lt;5mm",2,IF(B3="Yumuşak &gt;5mm",0,0)))))</f>
        <v>4</v>
      </c>
    </row>
    <row r="4" spans="1:3" x14ac:dyDescent="0.25">
      <c r="A4" s="3" t="s">
        <v>4</v>
      </c>
      <c r="B4" s="2">
        <v>45</v>
      </c>
    </row>
    <row r="5" spans="1:3" x14ac:dyDescent="0.25">
      <c r="A5" s="3" t="s">
        <v>7</v>
      </c>
      <c r="B5" s="4">
        <f>(115-B4)/3.3</f>
        <v>21.212121212121215</v>
      </c>
    </row>
    <row r="6" spans="1:3" ht="21" x14ac:dyDescent="0.35">
      <c r="A6" s="3" t="s">
        <v>9</v>
      </c>
      <c r="B6" s="5">
        <f>C1+C2+C3</f>
        <v>14</v>
      </c>
    </row>
    <row r="7" spans="1:3" ht="21" x14ac:dyDescent="0.35">
      <c r="A7" s="3" t="s">
        <v>8</v>
      </c>
      <c r="B7" s="6">
        <f>-17.5*LN(B5)+79.8</f>
        <v>26.344976462403814</v>
      </c>
    </row>
  </sheetData>
  <scenarios current="1" show="1">
    <scenario name="deneme" locked="1" count="1" user="PSG" comment="Oluşturan: PSG - 29.11.2013">
      <inputCells r="B1" val="Çok pürüzlü"/>
    </scenario>
    <scenario name="Deneme2" locked="1" count="1" user="PSG" comment="Oluşturan: PSG - 29.11.2013">
      <inputCells r="B1" val="Pürüzlü"/>
    </scenario>
  </scenarios>
  <dataValidations xWindow="213" yWindow="243" count="3">
    <dataValidation type="list" allowBlank="1" showErrorMessage="1" errorTitle="Hata" error="Lütfen geçerli bir seçim yapınız." promptTitle="Pürüzlülük" prompt="Çok pürüzlü_x000a_Pürüzlü" sqref="B1">
      <formula1>"Çok pürüzlü,Pürüzlü,Az Pürüzlü,Düz,Kaygan"</formula1>
    </dataValidation>
    <dataValidation type="list" allowBlank="1" showInputMessage="1" showErrorMessage="1" sqref="B2">
      <formula1>"Yok,Az bozunmuş,Orta derecede bozunmuş,İleri derecede bozunmuş,Çok ileri derecede bozunmuş"</formula1>
    </dataValidation>
    <dataValidation type="list" allowBlank="1" showInputMessage="1" showErrorMessage="1" sqref="B3">
      <formula1>"Yok,Sert &lt;5mm,Sert &gt;5mm,Yumuşak &lt;5mm,Yumuşak &gt;5mm"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</dc:creator>
  <cp:lastModifiedBy>PSG</cp:lastModifiedBy>
  <dcterms:created xsi:type="dcterms:W3CDTF">2013-11-29T08:24:31Z</dcterms:created>
  <dcterms:modified xsi:type="dcterms:W3CDTF">2013-11-29T09:59:17Z</dcterms:modified>
</cp:coreProperties>
</file>